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1415" activeTab="1"/>
  </bookViews>
  <sheets>
    <sheet name="使用Manual" sheetId="3" r:id="rId1"/>
    <sheet name="対戦表(5チーム用）" sheetId="1" r:id="rId2"/>
    <sheet name="対戦表(4チーム用）" sheetId="5" r:id="rId3"/>
    <sheet name="入力Form" sheetId="2" r:id="rId4"/>
    <sheet name="Sheet4" sheetId="4" state="hidden" r:id="rId5"/>
  </sheets>
  <calcPr calcId="145621"/>
</workbook>
</file>

<file path=xl/calcChain.xml><?xml version="1.0" encoding="utf-8"?>
<calcChain xmlns="http://schemas.openxmlformats.org/spreadsheetml/2006/main">
  <c r="G8" i="1" l="1"/>
  <c r="G12" i="1" l="1"/>
  <c r="G11" i="1"/>
  <c r="G10" i="1"/>
  <c r="G9" i="1"/>
  <c r="G6" i="1"/>
  <c r="G5" i="1"/>
  <c r="G4" i="1"/>
  <c r="G3" i="1"/>
  <c r="H12" i="1"/>
  <c r="H11" i="1"/>
  <c r="H10" i="1"/>
  <c r="H9" i="1"/>
  <c r="H8" i="1"/>
  <c r="H7" i="1"/>
  <c r="H6" i="1"/>
  <c r="H5" i="1"/>
  <c r="H4" i="1"/>
  <c r="H3" i="1"/>
  <c r="F12" i="1"/>
  <c r="F11" i="1"/>
  <c r="C11" i="1"/>
  <c r="F9" i="1"/>
  <c r="C9" i="1"/>
  <c r="C8" i="1"/>
  <c r="F7" i="1"/>
  <c r="C7" i="1"/>
  <c r="C6" i="1"/>
  <c r="F5" i="1"/>
  <c r="G7" i="1"/>
  <c r="H3" i="5" l="1"/>
  <c r="G3" i="5"/>
  <c r="H8" i="5"/>
  <c r="G8" i="5"/>
  <c r="G9" i="5"/>
  <c r="G7" i="5"/>
  <c r="H7" i="5"/>
  <c r="H9" i="5"/>
  <c r="F8" i="5"/>
  <c r="C8" i="5"/>
  <c r="F9" i="5"/>
  <c r="C9" i="5"/>
  <c r="H5" i="5"/>
  <c r="G5" i="5"/>
  <c r="G4" i="5"/>
  <c r="F7" i="5"/>
  <c r="C7" i="5"/>
  <c r="F5" i="5"/>
  <c r="C5" i="5"/>
  <c r="H4" i="5"/>
  <c r="F4" i="5"/>
  <c r="C4" i="5"/>
  <c r="F3" i="5"/>
  <c r="C3" i="5"/>
  <c r="H14" i="1"/>
  <c r="H11" i="5"/>
  <c r="H13" i="1"/>
  <c r="H10" i="5"/>
  <c r="H1" i="5"/>
  <c r="B1" i="5"/>
  <c r="C12" i="1"/>
  <c r="F10" i="1"/>
  <c r="C10" i="1"/>
  <c r="F8" i="1"/>
  <c r="H1" i="1"/>
  <c r="B1" i="1"/>
  <c r="F6" i="1"/>
  <c r="C5" i="1"/>
  <c r="F4" i="1"/>
  <c r="C4" i="1"/>
  <c r="F3" i="1"/>
  <c r="C3" i="1"/>
</calcChain>
</file>

<file path=xl/sharedStrings.xml><?xml version="1.0" encoding="utf-8"?>
<sst xmlns="http://schemas.openxmlformats.org/spreadsheetml/2006/main" count="62" uniqueCount="36">
  <si>
    <t>開始時刻</t>
  </si>
  <si>
    <t>淡色</t>
  </si>
  <si>
    <t>濃色</t>
  </si>
  <si>
    <t>－</t>
  </si>
  <si>
    <t>主審</t>
  </si>
  <si>
    <t>副審・TO</t>
  </si>
  <si>
    <t>参加チーム入力</t>
  </si>
  <si>
    <t>日付入力</t>
  </si>
  <si>
    <t>年</t>
  </si>
  <si>
    <t>月</t>
  </si>
  <si>
    <t>日</t>
  </si>
  <si>
    <t>試合会場入力</t>
  </si>
  <si>
    <t>会場:</t>
  </si>
  <si>
    <t>入力Formは、黄色いセル以外は編集できません（セルLock)</t>
  </si>
  <si>
    <t>試合時間</t>
  </si>
  <si>
    <t>5-①-5-③-5-①-5</t>
  </si>
  <si>
    <t>6-①-6-③-6-①-6</t>
  </si>
  <si>
    <t>パターン</t>
  </si>
  <si>
    <t>5-①-5-⑤-5-①-5</t>
  </si>
  <si>
    <t>6-①-6-⑤-6-①-6</t>
  </si>
  <si>
    <t>4チーム戦の場合は、チームEは入力しないでください。</t>
  </si>
  <si>
    <t>B戦</t>
  </si>
  <si>
    <t>5-5</t>
  </si>
  <si>
    <t>無し</t>
  </si>
  <si>
    <t>昼休み</t>
  </si>
  <si>
    <t>入力Formに、参加チーム名と日程と会場とB戦の有無を入れてください。</t>
  </si>
  <si>
    <t>試合時間のパターンとB戦は、ドロップダウンより選択してください。</t>
  </si>
  <si>
    <t>＊注意事項</t>
  </si>
  <si>
    <t>どうしても、組み合わせ上で審判が続くチームが出てしまいますので、5校戦の場合はチームBに、4校戦の場合はチームAとBに複数審判がいるチームを入れてください。</t>
  </si>
  <si>
    <t>対戦表は、下部の注意事項以外は編集できません（セルLock)</t>
  </si>
  <si>
    <t>小平市立小平第9小学校</t>
  </si>
  <si>
    <t>ＭＭＢＣ</t>
  </si>
  <si>
    <t>けやき台</t>
  </si>
  <si>
    <t>滝坂</t>
  </si>
  <si>
    <t>ワイルドビーズ</t>
  </si>
  <si>
    <t>ナイン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</si>
</sst>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8"/>
      <color theme="1"/>
      <name val="メイリオ"/>
      <family val="2"/>
      <charset val="128"/>
    </font>
    <font>
      <b/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11" xfId="0" applyFont="1" applyFill="1" applyBorder="1"/>
    <xf numFmtId="0" fontId="4" fillId="2" borderId="0" xfId="0" applyFont="1" applyFill="1" applyProtection="1"/>
    <xf numFmtId="0" fontId="4" fillId="3" borderId="12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20" fontId="2" fillId="2" borderId="2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20" fontId="2" fillId="2" borderId="4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49" fontId="4" fillId="3" borderId="13" xfId="0" applyNumberFormat="1" applyFont="1" applyFill="1" applyBorder="1" applyProtection="1">
      <protection locked="0"/>
    </xf>
    <xf numFmtId="20" fontId="2" fillId="2" borderId="17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/>
    </xf>
    <xf numFmtId="49" fontId="2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20" fontId="2" fillId="2" borderId="14" xfId="0" applyNumberFormat="1" applyFont="1" applyFill="1" applyBorder="1" applyAlignment="1" applyProtection="1">
      <alignment horizontal="center" vertical="center"/>
    </xf>
    <xf numFmtId="20" fontId="2" fillId="2" borderId="15" xfId="0" applyNumberFormat="1" applyFont="1" applyFill="1" applyBorder="1" applyAlignment="1" applyProtection="1">
      <alignment horizontal="center" vertical="center"/>
    </xf>
    <xf numFmtId="20" fontId="2" fillId="2" borderId="1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G23" sqref="G23"/>
    </sheetView>
  </sheetViews>
  <sheetFormatPr defaultRowHeight="18.75" x14ac:dyDescent="0.45"/>
  <cols>
    <col min="1" max="1" width="3.42578125" style="1" customWidth="1"/>
    <col min="2" max="16384" width="9.140625" style="1"/>
  </cols>
  <sheetData>
    <row r="2" spans="1:2" x14ac:dyDescent="0.45">
      <c r="A2" s="2">
        <v>1</v>
      </c>
      <c r="B2" s="1" t="s">
        <v>25</v>
      </c>
    </row>
    <row r="3" spans="1:2" x14ac:dyDescent="0.45">
      <c r="A3" s="2">
        <v>2</v>
      </c>
      <c r="B3" s="1" t="s">
        <v>28</v>
      </c>
    </row>
    <row r="4" spans="1:2" x14ac:dyDescent="0.45">
      <c r="A4" s="2">
        <v>3</v>
      </c>
      <c r="B4" s="1" t="s">
        <v>13</v>
      </c>
    </row>
    <row r="5" spans="1:2" x14ac:dyDescent="0.45">
      <c r="A5" s="2">
        <v>4</v>
      </c>
      <c r="B5" s="1" t="s">
        <v>29</v>
      </c>
    </row>
    <row r="6" spans="1:2" x14ac:dyDescent="0.45">
      <c r="A6" s="2">
        <v>5</v>
      </c>
      <c r="B6" s="1" t="s">
        <v>26</v>
      </c>
    </row>
    <row r="7" spans="1:2" x14ac:dyDescent="0.45">
      <c r="A7" s="2">
        <v>6</v>
      </c>
      <c r="B7" s="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F17" sqref="F17"/>
    </sheetView>
  </sheetViews>
  <sheetFormatPr defaultRowHeight="22.5" x14ac:dyDescent="0.5"/>
  <cols>
    <col min="1" max="1" width="2.7109375" style="9" customWidth="1"/>
    <col min="2" max="2" width="17" style="9" customWidth="1"/>
    <col min="3" max="3" width="24.5703125" style="8" customWidth="1"/>
    <col min="4" max="5" width="3.42578125" style="8" customWidth="1"/>
    <col min="6" max="6" width="24.5703125" style="8" customWidth="1"/>
    <col min="7" max="8" width="24.5703125" style="9" customWidth="1"/>
    <col min="9" max="16384" width="9.140625" style="9"/>
  </cols>
  <sheetData>
    <row r="1" spans="2:8" s="11" customFormat="1" ht="30.75" customHeight="1" thickBot="1" x14ac:dyDescent="0.7">
      <c r="B1" s="34" t="str">
        <f>CONCATENATE(入力Form!D3,入力Form!E3,入力Form!D4,入力Form!E4,入力Form!D5,入力Form!E5)</f>
        <v>2012年11月23日</v>
      </c>
      <c r="C1" s="10"/>
      <c r="D1" s="10"/>
      <c r="E1" s="10"/>
      <c r="F1" s="10"/>
      <c r="H1" s="12" t="str">
        <f>CONCATENATE(入力Form!G3,入力Form!F3)</f>
        <v>会場:小平市立小平第9小学校</v>
      </c>
    </row>
    <row r="2" spans="2:8" s="13" customFormat="1" ht="30" customHeight="1" thickBot="1" x14ac:dyDescent="0.55000000000000004">
      <c r="B2" s="29" t="s">
        <v>0</v>
      </c>
      <c r="C2" s="39" t="s">
        <v>1</v>
      </c>
      <c r="D2" s="40"/>
      <c r="E2" s="39" t="s">
        <v>2</v>
      </c>
      <c r="F2" s="40"/>
      <c r="G2" s="30" t="s">
        <v>4</v>
      </c>
      <c r="H2" s="31" t="s">
        <v>5</v>
      </c>
    </row>
    <row r="3" spans="2:8" s="11" customFormat="1" ht="33" customHeight="1" thickTop="1" x14ac:dyDescent="0.5">
      <c r="B3" s="26">
        <v>0.375</v>
      </c>
      <c r="C3" s="27" t="str">
        <f>入力Form!B3</f>
        <v>ＭＭＢＣ</v>
      </c>
      <c r="D3" s="37" t="s">
        <v>3</v>
      </c>
      <c r="E3" s="38"/>
      <c r="F3" s="27" t="str">
        <f>入力Form!B4</f>
        <v>けやき台</v>
      </c>
      <c r="G3" s="27" t="str">
        <f>入力Form!B6</f>
        <v>ワイルドビーズ</v>
      </c>
      <c r="H3" s="28" t="str">
        <f>入力Form!B7</f>
        <v>ナイン</v>
      </c>
    </row>
    <row r="4" spans="2:8" s="11" customFormat="1" ht="33" customHeight="1" x14ac:dyDescent="0.5">
      <c r="B4" s="14">
        <v>0.40972222222222227</v>
      </c>
      <c r="C4" s="15" t="str">
        <f>入力Form!B5</f>
        <v>滝坂</v>
      </c>
      <c r="D4" s="35" t="s">
        <v>3</v>
      </c>
      <c r="E4" s="36"/>
      <c r="F4" s="15" t="str">
        <f>入力Form!B6</f>
        <v>ワイルドビーズ</v>
      </c>
      <c r="G4" s="15" t="str">
        <f>入力Form!B4</f>
        <v>けやき台</v>
      </c>
      <c r="H4" s="16" t="str">
        <f>入力Form!B3</f>
        <v>ＭＭＢＣ</v>
      </c>
    </row>
    <row r="5" spans="2:8" s="11" customFormat="1" ht="33" customHeight="1" x14ac:dyDescent="0.5">
      <c r="B5" s="14">
        <v>0.44444444444444442</v>
      </c>
      <c r="C5" s="15" t="str">
        <f>入力Form!B7</f>
        <v>ナイン</v>
      </c>
      <c r="D5" s="35" t="s">
        <v>3</v>
      </c>
      <c r="E5" s="36"/>
      <c r="F5" s="15" t="str">
        <f>入力Form!B4</f>
        <v>けやき台</v>
      </c>
      <c r="G5" s="15" t="str">
        <f>入力Form!B5</f>
        <v>滝坂</v>
      </c>
      <c r="H5" s="16" t="str">
        <f>入力Form!B6</f>
        <v>ワイルドビーズ</v>
      </c>
    </row>
    <row r="6" spans="2:8" s="11" customFormat="1" ht="33" customHeight="1" x14ac:dyDescent="0.5">
      <c r="B6" s="14">
        <v>0.47916666666666669</v>
      </c>
      <c r="C6" s="15" t="str">
        <f>入力Form!B3</f>
        <v>ＭＭＢＣ</v>
      </c>
      <c r="D6" s="35" t="s">
        <v>3</v>
      </c>
      <c r="E6" s="36"/>
      <c r="F6" s="15" t="str">
        <f>入力Form!B5</f>
        <v>滝坂</v>
      </c>
      <c r="G6" s="15" t="str">
        <f>入力Form!B7</f>
        <v>ナイン</v>
      </c>
      <c r="H6" s="16" t="str">
        <f>入力Form!B4</f>
        <v>けやき台</v>
      </c>
    </row>
    <row r="7" spans="2:8" s="11" customFormat="1" ht="33" customHeight="1" x14ac:dyDescent="0.5">
      <c r="B7" s="14">
        <v>0.51388888888888895</v>
      </c>
      <c r="C7" s="15" t="str">
        <f>入力Form!B7</f>
        <v>ナイン</v>
      </c>
      <c r="D7" s="35" t="s">
        <v>3</v>
      </c>
      <c r="E7" s="36"/>
      <c r="F7" s="15" t="str">
        <f>入力Form!B6</f>
        <v>ワイルドビーズ</v>
      </c>
      <c r="G7" s="15" t="str">
        <f>入力Form!B5</f>
        <v>滝坂</v>
      </c>
      <c r="H7" s="16" t="str">
        <f>入力Form!B3</f>
        <v>ＭＭＢＣ</v>
      </c>
    </row>
    <row r="8" spans="2:8" s="11" customFormat="1" ht="33" customHeight="1" x14ac:dyDescent="0.5">
      <c r="B8" s="14">
        <v>0.54861111111111105</v>
      </c>
      <c r="C8" s="15" t="str">
        <f>入力Form!B4</f>
        <v>けやき台</v>
      </c>
      <c r="D8" s="35" t="s">
        <v>3</v>
      </c>
      <c r="E8" s="36"/>
      <c r="F8" s="15" t="str">
        <f>入力Form!B5</f>
        <v>滝坂</v>
      </c>
      <c r="G8" s="15" t="str">
        <f>入力Form!B3</f>
        <v>ＭＭＢＣ</v>
      </c>
      <c r="H8" s="16" t="str">
        <f>入力Form!B7</f>
        <v>ナイン</v>
      </c>
    </row>
    <row r="9" spans="2:8" s="11" customFormat="1" ht="33" customHeight="1" x14ac:dyDescent="0.5">
      <c r="B9" s="14">
        <v>0.58333333333333337</v>
      </c>
      <c r="C9" s="15" t="str">
        <f>入力Form!B6</f>
        <v>ワイルドビーズ</v>
      </c>
      <c r="D9" s="35" t="s">
        <v>3</v>
      </c>
      <c r="E9" s="36"/>
      <c r="F9" s="15" t="str">
        <f>入力Form!B3</f>
        <v>ＭＭＢＣ</v>
      </c>
      <c r="G9" s="15" t="str">
        <f>入力Form!B4</f>
        <v>けやき台</v>
      </c>
      <c r="H9" s="16" t="str">
        <f>入力Form!B5</f>
        <v>滝坂</v>
      </c>
    </row>
    <row r="10" spans="2:8" s="11" customFormat="1" ht="33" customHeight="1" x14ac:dyDescent="0.5">
      <c r="B10" s="14">
        <v>0.61805555555555558</v>
      </c>
      <c r="C10" s="15" t="str">
        <f>入力Form!B7</f>
        <v>ナイン</v>
      </c>
      <c r="D10" s="35" t="s">
        <v>3</v>
      </c>
      <c r="E10" s="36"/>
      <c r="F10" s="15" t="str">
        <f>入力Form!B5</f>
        <v>滝坂</v>
      </c>
      <c r="G10" s="15" t="str">
        <f>入力Form!B3</f>
        <v>ＭＭＢＣ</v>
      </c>
      <c r="H10" s="16" t="str">
        <f>入力Form!B6</f>
        <v>ワイルドビーズ</v>
      </c>
    </row>
    <row r="11" spans="2:8" s="11" customFormat="1" ht="33" customHeight="1" x14ac:dyDescent="0.5">
      <c r="B11" s="14">
        <v>0.65277777777777779</v>
      </c>
      <c r="C11" s="15" t="str">
        <f>入力Form!B6</f>
        <v>ワイルドビーズ</v>
      </c>
      <c r="D11" s="35" t="s">
        <v>3</v>
      </c>
      <c r="E11" s="36"/>
      <c r="F11" s="15" t="str">
        <f>入力Form!B4</f>
        <v>けやき台</v>
      </c>
      <c r="G11" s="15" t="str">
        <f>入力Form!B7</f>
        <v>ナイン</v>
      </c>
      <c r="H11" s="16" t="str">
        <f>入力Form!B5</f>
        <v>滝坂</v>
      </c>
    </row>
    <row r="12" spans="2:8" s="11" customFormat="1" ht="33" customHeight="1" thickBot="1" x14ac:dyDescent="0.55000000000000004">
      <c r="B12" s="17">
        <v>0.6875</v>
      </c>
      <c r="C12" s="18" t="str">
        <f>入力Form!B7</f>
        <v>ナイン</v>
      </c>
      <c r="D12" s="41" t="s">
        <v>3</v>
      </c>
      <c r="E12" s="42"/>
      <c r="F12" s="18" t="str">
        <f>入力Form!B3</f>
        <v>ＭＭＢＣ</v>
      </c>
      <c r="G12" s="18" t="str">
        <f>入力Form!B6</f>
        <v>ワイルドビーズ</v>
      </c>
      <c r="H12" s="19" t="str">
        <f>入力Form!B4</f>
        <v>けやき台</v>
      </c>
    </row>
    <row r="13" spans="2:8" x14ac:dyDescent="0.5">
      <c r="B13" s="11"/>
      <c r="C13" s="10"/>
      <c r="D13" s="10"/>
      <c r="E13" s="10"/>
      <c r="F13" s="10"/>
      <c r="G13" s="11"/>
      <c r="H13" s="11" t="str">
        <f>入力Form!F6</f>
        <v>5-①-5-③-5-①-5</v>
      </c>
    </row>
    <row r="14" spans="2:8" x14ac:dyDescent="0.5">
      <c r="B14" s="11"/>
      <c r="C14" s="10"/>
      <c r="D14" s="10"/>
      <c r="E14" s="10"/>
      <c r="F14" s="10"/>
      <c r="G14" s="32" t="s">
        <v>21</v>
      </c>
      <c r="H14" s="33" t="str">
        <f>入力Form!F9</f>
        <v>5-5</v>
      </c>
    </row>
    <row r="15" spans="2:8" s="23" customFormat="1" ht="18.75" x14ac:dyDescent="0.45">
      <c r="B15" s="23" t="s">
        <v>27</v>
      </c>
      <c r="C15" s="24"/>
      <c r="D15" s="24"/>
      <c r="E15" s="24"/>
      <c r="F15" s="24"/>
    </row>
    <row r="16" spans="2:8" s="23" customFormat="1" ht="18.75" x14ac:dyDescent="0.45">
      <c r="C16" s="24"/>
      <c r="D16" s="24"/>
      <c r="E16" s="24"/>
      <c r="F16" s="24"/>
    </row>
    <row r="17" spans="3:6" s="23" customFormat="1" ht="18.75" x14ac:dyDescent="0.45">
      <c r="C17" s="24"/>
      <c r="D17" s="24"/>
      <c r="E17" s="24"/>
      <c r="F17" s="24"/>
    </row>
  </sheetData>
  <sheetProtection sheet="1" objects="1" scenarios="1" selectLockedCells="1"/>
  <mergeCells count="12">
    <mergeCell ref="D4:E4"/>
    <mergeCell ref="D3:E3"/>
    <mergeCell ref="C2:D2"/>
    <mergeCell ref="E2:F2"/>
    <mergeCell ref="D12:E12"/>
    <mergeCell ref="D11:E11"/>
    <mergeCell ref="D10:E10"/>
    <mergeCell ref="D9:E9"/>
    <mergeCell ref="D8:E8"/>
    <mergeCell ref="D7:E7"/>
    <mergeCell ref="D6:E6"/>
    <mergeCell ref="D5: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I11" sqref="I11"/>
    </sheetView>
  </sheetViews>
  <sheetFormatPr defaultRowHeight="22.5" x14ac:dyDescent="0.5"/>
  <cols>
    <col min="1" max="1" width="2.7109375" style="9" customWidth="1"/>
    <col min="2" max="2" width="17" style="9" customWidth="1"/>
    <col min="3" max="3" width="24.5703125" style="8" customWidth="1"/>
    <col min="4" max="5" width="3.42578125" style="8" customWidth="1"/>
    <col min="6" max="6" width="24.5703125" style="8" customWidth="1"/>
    <col min="7" max="8" width="24.5703125" style="9" customWidth="1"/>
    <col min="9" max="16384" width="9.140625" style="9"/>
  </cols>
  <sheetData>
    <row r="1" spans="2:8" s="11" customFormat="1" ht="30.75" customHeight="1" thickBot="1" x14ac:dyDescent="0.7">
      <c r="B1" s="34" t="str">
        <f>CONCATENATE(入力Form!D3,入力Form!E3,入力Form!D4,入力Form!E4,入力Form!D5,入力Form!E5)</f>
        <v>2012年11月23日</v>
      </c>
      <c r="C1" s="10"/>
      <c r="D1" s="10"/>
      <c r="E1" s="10"/>
      <c r="F1" s="10"/>
      <c r="H1" s="12" t="str">
        <f>CONCATENATE(入力Form!G3,入力Form!F3)</f>
        <v>会場:小平市立小平第9小学校</v>
      </c>
    </row>
    <row r="2" spans="2:8" s="13" customFormat="1" ht="33" customHeight="1" thickBot="1" x14ac:dyDescent="0.55000000000000004">
      <c r="B2" s="29" t="s">
        <v>0</v>
      </c>
      <c r="C2" s="39" t="s">
        <v>1</v>
      </c>
      <c r="D2" s="40"/>
      <c r="E2" s="39" t="s">
        <v>2</v>
      </c>
      <c r="F2" s="40"/>
      <c r="G2" s="30" t="s">
        <v>4</v>
      </c>
      <c r="H2" s="31" t="s">
        <v>5</v>
      </c>
    </row>
    <row r="3" spans="2:8" s="11" customFormat="1" ht="39.75" customHeight="1" thickTop="1" x14ac:dyDescent="0.5">
      <c r="B3" s="26">
        <v>0.375</v>
      </c>
      <c r="C3" s="27" t="str">
        <f>入力Form!B3</f>
        <v>ＭＭＢＣ</v>
      </c>
      <c r="D3" s="37" t="s">
        <v>3</v>
      </c>
      <c r="E3" s="38"/>
      <c r="F3" s="27" t="str">
        <f>入力Form!B4</f>
        <v>けやき台</v>
      </c>
      <c r="G3" s="27" t="str">
        <f>入力Form!B5</f>
        <v>滝坂</v>
      </c>
      <c r="H3" s="28" t="str">
        <f>入力Form!B6</f>
        <v>ワイルドビーズ</v>
      </c>
    </row>
    <row r="4" spans="2:8" s="11" customFormat="1" ht="39.75" customHeight="1" x14ac:dyDescent="0.5">
      <c r="B4" s="14">
        <v>0.4201388888888889</v>
      </c>
      <c r="C4" s="15" t="str">
        <f>入力Form!B5</f>
        <v>滝坂</v>
      </c>
      <c r="D4" s="35" t="s">
        <v>3</v>
      </c>
      <c r="E4" s="36"/>
      <c r="F4" s="15" t="str">
        <f>入力Form!B6</f>
        <v>ワイルドビーズ</v>
      </c>
      <c r="G4" s="15" t="str">
        <f>入力Form!B3</f>
        <v>ＭＭＢＣ</v>
      </c>
      <c r="H4" s="16" t="str">
        <f>入力Form!B4</f>
        <v>けやき台</v>
      </c>
    </row>
    <row r="5" spans="2:8" s="11" customFormat="1" ht="39.75" customHeight="1" x14ac:dyDescent="0.5">
      <c r="B5" s="14">
        <v>0.46527777777777773</v>
      </c>
      <c r="C5" s="15" t="str">
        <f>入力Form!B3</f>
        <v>ＭＭＢＣ</v>
      </c>
      <c r="D5" s="35" t="s">
        <v>3</v>
      </c>
      <c r="E5" s="36"/>
      <c r="F5" s="15" t="str">
        <f>入力Form!B6</f>
        <v>ワイルドビーズ</v>
      </c>
      <c r="G5" s="15" t="str">
        <f>入力Form!B4</f>
        <v>けやき台</v>
      </c>
      <c r="H5" s="16" t="str">
        <f>入力Form!B5</f>
        <v>滝坂</v>
      </c>
    </row>
    <row r="6" spans="2:8" s="11" customFormat="1" ht="39.75" customHeight="1" x14ac:dyDescent="0.5">
      <c r="B6" s="43" t="s">
        <v>24</v>
      </c>
      <c r="C6" s="44"/>
      <c r="D6" s="44"/>
      <c r="E6" s="44"/>
      <c r="F6" s="44"/>
      <c r="G6" s="44"/>
      <c r="H6" s="45"/>
    </row>
    <row r="7" spans="2:8" s="11" customFormat="1" ht="39.75" customHeight="1" x14ac:dyDescent="0.5">
      <c r="B7" s="14">
        <v>0.54166666666666663</v>
      </c>
      <c r="C7" s="15" t="str">
        <f>入力Form!B4</f>
        <v>けやき台</v>
      </c>
      <c r="D7" s="35" t="s">
        <v>3</v>
      </c>
      <c r="E7" s="36"/>
      <c r="F7" s="15" t="str">
        <f>入力Form!B5</f>
        <v>滝坂</v>
      </c>
      <c r="G7" s="15" t="str">
        <f>入力Form!B6</f>
        <v>ワイルドビーズ</v>
      </c>
      <c r="H7" s="16" t="str">
        <f>入力Form!B3</f>
        <v>ＭＭＢＣ</v>
      </c>
    </row>
    <row r="8" spans="2:8" s="11" customFormat="1" ht="39.75" customHeight="1" x14ac:dyDescent="0.5">
      <c r="B8" s="14">
        <v>0.58680555555555558</v>
      </c>
      <c r="C8" s="15" t="str">
        <f>入力Form!B4</f>
        <v>けやき台</v>
      </c>
      <c r="D8" s="35" t="s">
        <v>3</v>
      </c>
      <c r="E8" s="36"/>
      <c r="F8" s="15" t="str">
        <f>入力Form!B6</f>
        <v>ワイルドビーズ</v>
      </c>
      <c r="G8" s="15" t="str">
        <f>入力Form!B3</f>
        <v>ＭＭＢＣ</v>
      </c>
      <c r="H8" s="16" t="str">
        <f>入力Form!B5</f>
        <v>滝坂</v>
      </c>
    </row>
    <row r="9" spans="2:8" s="11" customFormat="1" ht="39.75" customHeight="1" thickBot="1" x14ac:dyDescent="0.55000000000000004">
      <c r="B9" s="17">
        <v>0.63194444444444442</v>
      </c>
      <c r="C9" s="18" t="str">
        <f>入力Form!B5</f>
        <v>滝坂</v>
      </c>
      <c r="D9" s="41" t="s">
        <v>3</v>
      </c>
      <c r="E9" s="42"/>
      <c r="F9" s="18" t="str">
        <f>入力Form!B3</f>
        <v>ＭＭＢＣ</v>
      </c>
      <c r="G9" s="18" t="str">
        <f>入力Form!B4</f>
        <v>けやき台</v>
      </c>
      <c r="H9" s="19" t="str">
        <f>入力Form!B6</f>
        <v>ワイルドビーズ</v>
      </c>
    </row>
    <row r="10" spans="2:8" x14ac:dyDescent="0.5">
      <c r="B10" s="11"/>
      <c r="C10" s="10"/>
      <c r="D10" s="10"/>
      <c r="E10" s="10"/>
      <c r="F10" s="10"/>
      <c r="G10" s="11"/>
      <c r="H10" s="32" t="str">
        <f>入力Form!F6</f>
        <v>5-①-5-③-5-①-5</v>
      </c>
    </row>
    <row r="11" spans="2:8" x14ac:dyDescent="0.5">
      <c r="B11" s="11"/>
      <c r="C11" s="10"/>
      <c r="D11" s="10"/>
      <c r="E11" s="10"/>
      <c r="F11" s="10"/>
      <c r="G11" s="32" t="s">
        <v>21</v>
      </c>
      <c r="H11" s="33" t="str">
        <f>入力Form!F9</f>
        <v>5-5</v>
      </c>
    </row>
    <row r="12" spans="2:8" s="23" customFormat="1" ht="18.75" x14ac:dyDescent="0.45">
      <c r="B12" s="23" t="s">
        <v>27</v>
      </c>
      <c r="C12" s="24"/>
      <c r="D12" s="24"/>
      <c r="E12" s="24"/>
      <c r="F12" s="24"/>
    </row>
    <row r="13" spans="2:8" s="23" customFormat="1" ht="18.75" x14ac:dyDescent="0.45">
      <c r="C13" s="24"/>
      <c r="D13" s="24"/>
      <c r="E13" s="24"/>
      <c r="F13" s="24"/>
    </row>
    <row r="14" spans="2:8" s="23" customFormat="1" ht="18.75" x14ac:dyDescent="0.45">
      <c r="C14" s="24"/>
      <c r="D14" s="24"/>
      <c r="E14" s="24"/>
      <c r="F14" s="24"/>
    </row>
    <row r="15" spans="2:8" s="23" customFormat="1" ht="18.75" x14ac:dyDescent="0.45">
      <c r="C15" s="24"/>
      <c r="D15" s="24"/>
      <c r="E15" s="24"/>
      <c r="F15" s="24"/>
    </row>
  </sheetData>
  <sheetProtection password="EB36" sheet="1" objects="1" scenarios="1" selectLockedCells="1"/>
  <mergeCells count="9">
    <mergeCell ref="D7:E7"/>
    <mergeCell ref="D8:E8"/>
    <mergeCell ref="D9:E9"/>
    <mergeCell ref="C2:D2"/>
    <mergeCell ref="E2:F2"/>
    <mergeCell ref="D3:E3"/>
    <mergeCell ref="D4:E4"/>
    <mergeCell ref="D5:E5"/>
    <mergeCell ref="B6:H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9"/>
  <sheetViews>
    <sheetView workbookViewId="0">
      <selection activeCell="D3" sqref="D3"/>
    </sheetView>
  </sheetViews>
  <sheetFormatPr defaultRowHeight="28.5" x14ac:dyDescent="0.65"/>
  <cols>
    <col min="1" max="1" width="1.85546875" style="3" customWidth="1"/>
    <col min="2" max="2" width="26.140625" style="3" bestFit="1" customWidth="1"/>
    <col min="3" max="3" width="1.85546875" style="3" customWidth="1"/>
    <col min="4" max="4" width="15.42578125" style="3" bestFit="1" customWidth="1"/>
    <col min="5" max="5" width="10.140625" style="3" customWidth="1"/>
    <col min="6" max="6" width="41.140625" style="3" bestFit="1" customWidth="1"/>
    <col min="7" max="7" width="11.42578125" style="3" customWidth="1"/>
    <col min="8" max="8" width="30.5703125" style="3" bestFit="1" customWidth="1"/>
    <col min="9" max="16384" width="9.140625" style="3"/>
  </cols>
  <sheetData>
    <row r="1" spans="2:7" ht="29.25" thickBot="1" x14ac:dyDescent="0.7"/>
    <row r="2" spans="2:7" x14ac:dyDescent="0.65">
      <c r="B2" s="4" t="s">
        <v>6</v>
      </c>
      <c r="D2" s="4" t="s">
        <v>7</v>
      </c>
      <c r="F2" s="4" t="s">
        <v>11</v>
      </c>
    </row>
    <row r="3" spans="2:7" ht="29.25" thickBot="1" x14ac:dyDescent="0.7">
      <c r="B3" s="6" t="s">
        <v>31</v>
      </c>
      <c r="D3" s="6">
        <v>2012</v>
      </c>
      <c r="E3" s="5" t="s">
        <v>8</v>
      </c>
      <c r="F3" s="7" t="s">
        <v>30</v>
      </c>
      <c r="G3" s="3" t="s">
        <v>12</v>
      </c>
    </row>
    <row r="4" spans="2:7" ht="29.25" thickBot="1" x14ac:dyDescent="0.7">
      <c r="B4" s="6" t="s">
        <v>32</v>
      </c>
      <c r="D4" s="6">
        <v>11</v>
      </c>
      <c r="E4" s="5" t="s">
        <v>9</v>
      </c>
    </row>
    <row r="5" spans="2:7" ht="29.25" thickBot="1" x14ac:dyDescent="0.7">
      <c r="B5" s="6" t="s">
        <v>33</v>
      </c>
      <c r="D5" s="7">
        <v>23</v>
      </c>
      <c r="E5" s="5" t="s">
        <v>10</v>
      </c>
      <c r="F5" s="4" t="s">
        <v>14</v>
      </c>
    </row>
    <row r="6" spans="2:7" ht="29.25" thickBot="1" x14ac:dyDescent="0.7">
      <c r="B6" s="6" t="s">
        <v>34</v>
      </c>
      <c r="F6" s="7" t="s">
        <v>15</v>
      </c>
      <c r="G6" s="20"/>
    </row>
    <row r="7" spans="2:7" ht="29.25" thickBot="1" x14ac:dyDescent="0.7">
      <c r="B7" s="7" t="s">
        <v>35</v>
      </c>
      <c r="G7" s="20"/>
    </row>
    <row r="8" spans="2:7" x14ac:dyDescent="0.65">
      <c r="F8" s="4" t="s">
        <v>21</v>
      </c>
      <c r="G8" s="20"/>
    </row>
    <row r="9" spans="2:7" ht="29.25" thickBot="1" x14ac:dyDescent="0.7">
      <c r="F9" s="25" t="s">
        <v>22</v>
      </c>
    </row>
  </sheetData>
  <sheetProtection password="EB36" sheet="1" objects="1" scenarios="1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Sheet4!$A$2:$A$5</xm:f>
          </x14:formula1>
          <xm:sqref>F6</xm:sqref>
        </x14:dataValidation>
        <x14:dataValidation type="list" allowBlank="1" showInputMessage="1" showErrorMessage="1">
          <x14:formula1>
            <xm:f>Sheet4!$C$2:$C$3</xm:f>
          </x14:formula1>
          <xm:sqref>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2" sqref="C2"/>
    </sheetView>
  </sheetViews>
  <sheetFormatPr defaultRowHeight="18.75" x14ac:dyDescent="0.45"/>
  <cols>
    <col min="1" max="1" width="19.140625" style="21" bestFit="1" customWidth="1"/>
    <col min="2" max="16384" width="9.140625" style="21"/>
  </cols>
  <sheetData>
    <row r="1" spans="1:3" x14ac:dyDescent="0.45">
      <c r="A1" s="21" t="s">
        <v>17</v>
      </c>
      <c r="C1" s="21" t="s">
        <v>21</v>
      </c>
    </row>
    <row r="2" spans="1:3" x14ac:dyDescent="0.45">
      <c r="A2" s="21" t="s">
        <v>15</v>
      </c>
      <c r="C2" s="22" t="s">
        <v>22</v>
      </c>
    </row>
    <row r="3" spans="1:3" x14ac:dyDescent="0.45">
      <c r="A3" s="21" t="s">
        <v>16</v>
      </c>
      <c r="C3" s="22" t="s">
        <v>23</v>
      </c>
    </row>
    <row r="4" spans="1:3" x14ac:dyDescent="0.45">
      <c r="A4" s="21" t="s">
        <v>18</v>
      </c>
      <c r="C4" s="22"/>
    </row>
    <row r="5" spans="1:3" x14ac:dyDescent="0.45">
      <c r="A5" s="2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使用Manual</vt:lpstr>
      <vt:lpstr>対戦表(5チーム用）</vt:lpstr>
      <vt:lpstr>対戦表(4チーム用）</vt:lpstr>
      <vt:lpstr>入力Form</vt:lpstr>
      <vt:lpstr>Sheet4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Ishimoto</dc:creator>
  <cp:lastModifiedBy>Masanori Ishimoto</cp:lastModifiedBy>
  <cp:lastPrinted>2012-04-23T05:24:19Z</cp:lastPrinted>
  <dcterms:created xsi:type="dcterms:W3CDTF">2012-04-23T02:30:15Z</dcterms:created>
  <dcterms:modified xsi:type="dcterms:W3CDTF">2012-10-29T07:50:37Z</dcterms:modified>
</cp:coreProperties>
</file>